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D2C03F68-F53E-495B-9495-8D7724AD81AB}" xr6:coauthVersionLast="47" xr6:coauthVersionMax="47" xr10:uidLastSave="{00000000-0000-0000-0000-000000000000}"/>
  <bookViews>
    <workbookView xWindow="-108" yWindow="-108" windowWidth="23256" windowHeight="12456" xr2:uid="{00000000-000D-0000-FFFF-FFFF00000000}"/>
  </bookViews>
  <sheets>
    <sheet name="Cotton Related Goods Manufactur" sheetId="2" r:id="rId1"/>
  </sheets>
  <definedNames>
    <definedName name="_xlnm.Print_Area" localSheetId="0">'Cotton Related Goods Manufactur'!$A$1:$Y$17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Q13" i="2" l="1"/>
  <c r="Q14" i="2"/>
  <c r="Q15" i="2"/>
  <c r="Q16" i="2"/>
  <c r="Q17" i="2"/>
  <c r="Q18" i="2"/>
  <c r="Q19" i="2"/>
  <c r="Q20" i="2"/>
  <c r="U13" i="2" l="1"/>
  <c r="V13" i="2" s="1"/>
  <c r="U14" i="2"/>
  <c r="V14" i="2" s="1"/>
  <c r="U15" i="2"/>
  <c r="V15" i="2" s="1"/>
  <c r="U16" i="2"/>
  <c r="V16" i="2"/>
  <c r="U17" i="2"/>
  <c r="V17" i="2" s="1"/>
  <c r="U18" i="2"/>
  <c r="V18" i="2"/>
  <c r="U19" i="2"/>
  <c r="V19" i="2" s="1"/>
  <c r="U20" i="2"/>
  <c r="V20" i="2" s="1"/>
  <c r="U10" i="2"/>
  <c r="U11" i="2"/>
  <c r="U12" i="2"/>
  <c r="Q10" i="2" l="1"/>
  <c r="V10" i="2" s="1"/>
  <c r="Q11" i="2"/>
  <c r="V11" i="2" s="1"/>
  <c r="Q12" i="2"/>
  <c r="V12" i="2" s="1"/>
  <c r="U9" i="2"/>
  <c r="Q9" i="2"/>
  <c r="V9" i="2" l="1"/>
</calcChain>
</file>

<file path=xl/sharedStrings.xml><?xml version="1.0" encoding="utf-8"?>
<sst xmlns="http://schemas.openxmlformats.org/spreadsheetml/2006/main" count="66" uniqueCount="49">
  <si>
    <t>S. No.</t>
  </si>
  <si>
    <t>Factory Evaluated Score</t>
  </si>
  <si>
    <t>Product Evaluation Parameters</t>
  </si>
  <si>
    <t>Product Evaluated Score</t>
  </si>
  <si>
    <t>Total Technical Score</t>
  </si>
  <si>
    <t>Evaluation visit Score</t>
  </si>
  <si>
    <t>Ref. No. of item in MCC Formulary</t>
  </si>
  <si>
    <t>Generic Name of Item</t>
  </si>
  <si>
    <t>Trade Name</t>
  </si>
  <si>
    <t>General Product Information</t>
  </si>
  <si>
    <t>Name of Firm</t>
  </si>
  <si>
    <t>Physical examination of the quoted item/s by the MCC expert/s. Rejection of the quoted item/s by the MCC expert/s shall lead to disqualification of the said item/s.</t>
  </si>
  <si>
    <t>Technical Evaluation Matrix</t>
  </si>
  <si>
    <t>Documents Based Factory Score</t>
  </si>
  <si>
    <t>Factory Technical Evaluation Parameters</t>
  </si>
  <si>
    <t>Sizes and specifications</t>
  </si>
  <si>
    <t>Samples evaluation by DTL (Failure to comply with relevant standards shall lead to Disqualification of the quoted products)</t>
  </si>
  <si>
    <t>Evaluation Criteria for Manufacturers of Cotton &amp; Related Goods for Government MCC 2025-26</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</si>
  <si>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</si>
  <si>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Valid documents of the Federal Board of Revenue (FBR) showing the total financial turnover of the firm for the last year i.e FY 2023-24 or latest. A minimum turnover of PKR 100 million is required for award of marks in this parameter. (The document shall be attested by a Senior executive of the firm)</t>
  </si>
  <si>
    <t>Cotton (Surgical) Corded BPC</t>
  </si>
  <si>
    <t>200 GM</t>
  </si>
  <si>
    <t>100 GM</t>
  </si>
  <si>
    <t>Cotton Bandages (Surgical) B.P Type II</t>
  </si>
  <si>
    <t>6.5cm x 4 m</t>
  </si>
  <si>
    <t>7.5cm x 4m</t>
  </si>
  <si>
    <t>10cm x 4m</t>
  </si>
  <si>
    <t>15cm x 4m</t>
  </si>
  <si>
    <t>Cotton Crepe Bandage BPC</t>
  </si>
  <si>
    <t>7.5cm x 4.5m</t>
  </si>
  <si>
    <t>10cm x 4.5m</t>
  </si>
  <si>
    <t>15cm x 4.5m</t>
  </si>
  <si>
    <t>Gauze Cloth Roll Packing</t>
  </si>
  <si>
    <t>100cm x 20m</t>
  </si>
  <si>
    <t>100cm x 40m</t>
  </si>
  <si>
    <r>
      <t xml:space="preserve">Valid ISO 9001 certificate of the facility where the quoted product is manufactured, issued by PNAC accredited body. (duly attested by senior executive of the firm).
</t>
    </r>
    <r>
      <rPr>
        <b/>
        <sz val="10"/>
        <color theme="1"/>
        <rFont val="Calibri"/>
        <family val="2"/>
        <scheme val="minor"/>
      </rPr>
      <t>Online verification link shall be provided.</t>
    </r>
  </si>
  <si>
    <t>Surgeon</t>
  </si>
  <si>
    <t>63 HAFIZ PHARMA INDUSTRY KAMOKE</t>
  </si>
  <si>
    <t>The inspection team at the time of inspection observed that,
POOR ADHERANCE TO cGMP
1.	Only one registered pharmacist was present on-site at the time of inspection, which is insufficient for ensuring adequate supervision across all manufacturing, quality control, and storage areas as per GMP and regulatory staffing requirements.
2.	Materials stored in the RMS and packaging storage area were not labeled, violating essential GSP principles related to material identification, status indication, and traceability.
3.	No qualified microbiologist was available at the time of inspection, indicating a deficiency in the facility’s quality control capability, particularly for microbiological testing and environmental monitoring
POOR GOOD STORAGE PRACTICES (GSP)
4.	No hygrometers or humidity monitoring devices were installed in the Raw Material Store (RMS), in-process areas, or Finished Goods Store (FGS), preventing real-time monitoring of environmental conditions critical for material stability.
5.	No temperature or relative humidity records were maintained in any of the storage or production areas, indicating a serious lapse in environmental monitoring and documentation control.
6.	Finished goods were stored directly on the floor without the use of pallets or storage racks, increasing the risk of contamination and product damage due to poor storage practices.
In view of the above the firm is NOT RECOMMENDED and marks in importer’s evaluation parameters for the quoted items may be awarded</t>
  </si>
  <si>
    <t>GRC Decision</t>
  </si>
  <si>
    <t>The GRC agreed with the findings and recommendations of the inspection report and disposed of the appeals in accordance with the said terms.</t>
  </si>
  <si>
    <r>
      <t xml:space="preserve">Valid ISO 14001 certificate of the facility where the quoted product is manufactured, issued by PNAC accredited body (duly attested by senior executive of the firm).
</t>
    </r>
    <r>
      <rPr>
        <b/>
        <sz val="10"/>
        <color theme="1"/>
        <rFont val="Calibri"/>
        <family val="2"/>
        <scheme val="minor"/>
      </rPr>
      <t>Online verification link shall be provided.</t>
    </r>
  </si>
  <si>
    <r>
      <t xml:space="preserve">Valid ISO 45001 certificate of the facility where the quoted product is manufactured, issued by PNAC accredited body (duly attested by senior executive of the firm). 
</t>
    </r>
    <r>
      <rPr>
        <b/>
        <sz val="10"/>
        <color theme="1"/>
        <rFont val="Calibri"/>
        <family val="2"/>
        <scheme val="minor"/>
      </rPr>
      <t>Online verification link shall be provided.</t>
    </r>
  </si>
  <si>
    <r>
      <t xml:space="preserve">Valid ISO 13485 certificate of the facility where the quoted product is manufactured, (duly attested by senior executive of the firm).
</t>
    </r>
    <r>
      <rPr>
        <b/>
        <sz val="10"/>
        <color theme="1"/>
        <rFont val="Calibri"/>
        <family val="2"/>
        <scheme val="minor"/>
      </rPr>
      <t>Online verification link shall be provided.</t>
    </r>
    <r>
      <rPr>
        <sz val="10"/>
        <color theme="1"/>
        <rFont val="Calibri"/>
        <family val="2"/>
        <scheme val="minor"/>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</si>
  <si>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Calibri"/>
        <family val="2"/>
        <scheme val="minor"/>
      </rPr>
      <t>(Valid Calibration Certificates attested by Quality head of the firm).</t>
    </r>
    <r>
      <rPr>
        <sz val="10"/>
        <color theme="1"/>
        <rFont val="Calibri"/>
        <family val="2"/>
        <scheme val="minor"/>
      </rPr>
      <t xml:space="preserve">
</t>
    </r>
  </si>
  <si>
    <r>
      <t xml:space="preserve">Functional and effective Airconditioning &amp; Ventilation System as per the requirements laid down by DRAP
</t>
    </r>
    <r>
      <rPr>
        <b/>
        <sz val="10"/>
        <color theme="1"/>
        <rFont val="Calibri"/>
        <family val="2"/>
        <scheme val="minor"/>
      </rPr>
      <t>(Evaluated by the MCC expert/s at the time of inspection, Non functionality of the Air Conditioning &amp; Ventilation system in specified section shall lead to disqualification of the section or firm)</t>
    </r>
  </si>
  <si>
    <r>
      <t xml:space="preserve">Adequate availability of equipment / instruments in QC labs performing relevant official tests as well as compliance to Good laboratory practices (GLP) in all Labs and Current Good Manufacturing Practices (cGMP) throughout the production facility.
</t>
    </r>
    <r>
      <rPr>
        <b/>
        <sz val="10"/>
        <color theme="1"/>
        <rFont val="Calibri"/>
        <family val="2"/>
        <scheme val="minor"/>
      </rPr>
      <t>(Evaluated by the MCC expert/s at the time of inspection, Non availability of adequate and appropriate equipment / instruments and non-compliance to GLP , cGMP shall lead to disqualification of the relevant section or firm)</t>
    </r>
  </si>
  <si>
    <r>
      <t xml:space="preserve">Appropriate storage of raw material, in process and finished goods with compliance to Good storage practices (GSP)
</t>
    </r>
    <r>
      <rPr>
        <b/>
        <sz val="10"/>
        <color theme="1"/>
        <rFont val="Calibri"/>
        <family val="2"/>
        <scheme val="minor"/>
      </rPr>
      <t>(To be evaluated by the MCC expert/s at the time of inspection, Non compliance to GSP shall lead to disqualification of the relevant section or firm)</t>
    </r>
  </si>
  <si>
    <r>
      <t xml:space="preserve">Adequate availability of qualified &amp; relevant Human Resource as per the requirements laid down in DRAP regulations.
</t>
    </r>
    <r>
      <rPr>
        <b/>
        <sz val="10"/>
        <color theme="1"/>
        <rFont val="Calibri"/>
        <family val="2"/>
        <scheme val="minor"/>
      </rPr>
      <t>(Certified by the senior executive of the firm &amp; evaluated by MCC expert/s at the time of inspection, Non-availability shall lead to disqualification of the section/s or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</si>
</sst>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u/>
      <sz val="11"/>
      <color theme="10"/>
      <name val="Calibri"/>
      <family val="2"/>
      <scheme val="minor"/>
    </font>
    <font>
      <u/>
      <sz val="11"/>
      <color theme="1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1"/>
      <color rgb="FF000000"/>
      <name val="Calibri"/>
      <family val="2"/>
      <scheme val="minor"/>
    </font>
    <font>
      <b/>
      <sz val="12"/>
      <color rgb="FF000000"/>
      <name val="Calibri"/>
      <family val="2"/>
      <scheme val="minor"/>
    </font>
    <font>
      <sz val="12"/>
      <color rgb="FF000000"/>
      <name val="Calibri"/>
      <family val="2"/>
      <scheme val="minor"/>
    </font>
    <font>
      <b/>
      <sz val="16"/>
      <color theme="1"/>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25">
    <xf numFmtId="0" fontId="0" fillId="0" borderId="0" xfId="0"/>
    <xf numFmtId="0" fontId="3" fillId="0" borderId="1" xfId="0" applyFont="1" applyBorder="1" applyAlignment="1">
      <alignment vertical="top" wrapText="1"/>
    </xf>
    <xf numFmtId="0" fontId="3" fillId="0" borderId="0" xfId="0" applyFont="1" applyAlignment="1">
      <alignment vertical="top"/>
    </xf>
    <xf numFmtId="0" fontId="4" fillId="0" borderId="1" xfId="0" applyFont="1" applyBorder="1" applyAlignment="1">
      <alignment horizontal="center" vertical="top"/>
    </xf>
    <xf numFmtId="0" fontId="4" fillId="0" borderId="1" xfId="0" applyFont="1" applyBorder="1" applyAlignment="1">
      <alignment horizontal="center" vertical="top" wrapText="1"/>
    </xf>
    <xf numFmtId="0" fontId="3" fillId="0" borderId="0" xfId="0" applyFont="1" applyAlignment="1">
      <alignment horizontal="center" vertical="top"/>
    </xf>
    <xf numFmtId="0" fontId="3" fillId="2" borderId="0" xfId="0" applyFont="1" applyFill="1" applyAlignment="1">
      <alignment vertical="top"/>
    </xf>
    <xf numFmtId="0" fontId="3" fillId="0" borderId="1" xfId="0" applyFont="1" applyBorder="1" applyAlignment="1">
      <alignmen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5" fillId="0" borderId="0" xfId="0" applyFont="1" applyAlignment="1">
      <alignment vertical="top"/>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9" fillId="0" borderId="1" xfId="0" applyFont="1" applyBorder="1" applyAlignment="1">
      <alignment horizontal="center" vertical="center" wrapText="1"/>
    </xf>
    <xf numFmtId="0" fontId="4" fillId="0" borderId="2" xfId="0" applyFont="1" applyBorder="1" applyAlignment="1">
      <alignment horizontal="center" vertical="top"/>
    </xf>
    <xf numFmtId="0" fontId="4" fillId="0" borderId="4" xfId="0" applyFont="1" applyBorder="1" applyAlignment="1">
      <alignment horizontal="center" vertical="top"/>
    </xf>
    <xf numFmtId="0" fontId="4" fillId="0" borderId="3" xfId="0" applyFont="1" applyBorder="1" applyAlignment="1">
      <alignment horizontal="center" vertical="top"/>
    </xf>
    <xf numFmtId="0" fontId="4" fillId="0" borderId="1" xfId="0" applyFont="1" applyBorder="1" applyAlignment="1">
      <alignment horizontal="center" vertical="top" wrapText="1"/>
    </xf>
    <xf numFmtId="0" fontId="3" fillId="0" borderId="1" xfId="0" applyFont="1" applyBorder="1" applyAlignment="1">
      <alignment horizontal="center" vertical="top"/>
    </xf>
    <xf numFmtId="0" fontId="4" fillId="0" borderId="1" xfId="0" applyFont="1" applyBorder="1" applyAlignment="1">
      <alignment horizontal="center" vertical="top"/>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V26"/>
  <sheetViews>
    <sheetView tabSelected="1" zoomScale="70" zoomScaleNormal="70" zoomScaleSheetLayoutView="50" zoomScalePageLayoutView="25" workbookViewId="0">
      <selection activeCell="G8" sqref="G8"/>
    </sheetView>
  </sheetViews>
  <sheetFormatPr defaultColWidth="8.5546875" defaultRowHeight="13.8" x14ac:dyDescent="0.3"/>
  <cols>
    <col min="1" max="1" width="12.109375" style="2" customWidth="1"/>
    <col min="2" max="2" width="5.44140625" style="2" customWidth="1"/>
    <col min="3" max="3" width="12.109375" style="2" customWidth="1"/>
    <col min="4" max="4" width="18.44140625" style="2" bestFit="1" customWidth="1"/>
    <col min="5" max="5" width="11.109375" style="2" bestFit="1" customWidth="1"/>
    <col min="6" max="6" width="12.109375" style="2" customWidth="1"/>
    <col min="7" max="22" width="22.77734375" style="2" customWidth="1"/>
    <col min="23" max="16384" width="8.5546875" style="2"/>
  </cols>
  <sheetData>
    <row r="2" spans="2:22" x14ac:dyDescent="0.3">
      <c r="B2" s="19" t="s">
        <v>17</v>
      </c>
      <c r="C2" s="20"/>
      <c r="D2" s="20"/>
      <c r="E2" s="20"/>
      <c r="F2" s="20"/>
      <c r="G2" s="20"/>
      <c r="H2" s="20"/>
      <c r="I2" s="20"/>
      <c r="J2" s="20"/>
      <c r="K2" s="20"/>
      <c r="L2" s="20"/>
      <c r="M2" s="20"/>
      <c r="N2" s="20"/>
      <c r="O2" s="20"/>
      <c r="P2" s="20"/>
      <c r="Q2" s="20"/>
      <c r="R2" s="20"/>
      <c r="S2" s="20"/>
      <c r="T2" s="20"/>
      <c r="U2" s="20"/>
      <c r="V2" s="21"/>
    </row>
    <row r="3" spans="2:22" x14ac:dyDescent="0.3">
      <c r="B3" s="3"/>
      <c r="C3" s="24" t="s">
        <v>10</v>
      </c>
      <c r="D3" s="24"/>
      <c r="E3" s="24" t="s">
        <v>37</v>
      </c>
      <c r="F3" s="24"/>
      <c r="G3" s="24"/>
      <c r="H3" s="24"/>
      <c r="I3" s="24"/>
      <c r="J3" s="24"/>
      <c r="K3" s="24"/>
      <c r="L3" s="24"/>
      <c r="M3" s="24"/>
      <c r="N3" s="24"/>
      <c r="O3" s="24"/>
      <c r="P3" s="24"/>
      <c r="Q3" s="24"/>
      <c r="R3" s="24"/>
      <c r="S3" s="24"/>
      <c r="T3" s="24"/>
      <c r="U3" s="24"/>
      <c r="V3" s="24"/>
    </row>
    <row r="4" spans="2:22" x14ac:dyDescent="0.3">
      <c r="B4" s="22" t="s">
        <v>0</v>
      </c>
      <c r="C4" s="22" t="s">
        <v>9</v>
      </c>
      <c r="D4" s="22"/>
      <c r="E4" s="22"/>
      <c r="F4" s="22"/>
      <c r="G4" s="22" t="s">
        <v>12</v>
      </c>
      <c r="H4" s="22"/>
      <c r="I4" s="22"/>
      <c r="J4" s="22"/>
      <c r="K4" s="22"/>
      <c r="L4" s="22"/>
      <c r="M4" s="22"/>
      <c r="N4" s="22"/>
      <c r="O4" s="22"/>
      <c r="P4" s="22"/>
      <c r="Q4" s="22"/>
      <c r="R4" s="22"/>
      <c r="S4" s="22"/>
      <c r="T4" s="22"/>
      <c r="U4" s="22"/>
      <c r="V4" s="22"/>
    </row>
    <row r="5" spans="2:22" x14ac:dyDescent="0.3">
      <c r="B5" s="22"/>
      <c r="C5" s="22"/>
      <c r="D5" s="22"/>
      <c r="E5" s="22"/>
      <c r="F5" s="22"/>
      <c r="G5" s="22" t="s">
        <v>14</v>
      </c>
      <c r="H5" s="22"/>
      <c r="I5" s="22"/>
      <c r="J5" s="22"/>
      <c r="K5" s="22"/>
      <c r="L5" s="22"/>
      <c r="M5" s="22"/>
      <c r="N5" s="22"/>
      <c r="O5" s="22"/>
      <c r="P5" s="22"/>
      <c r="Q5" s="22" t="s">
        <v>1</v>
      </c>
      <c r="R5" s="22" t="s">
        <v>2</v>
      </c>
      <c r="S5" s="22"/>
      <c r="T5" s="22"/>
      <c r="U5" s="22" t="s">
        <v>3</v>
      </c>
      <c r="V5" s="22" t="s">
        <v>4</v>
      </c>
    </row>
    <row r="6" spans="2:22" x14ac:dyDescent="0.3">
      <c r="B6" s="22"/>
      <c r="C6" s="22"/>
      <c r="D6" s="22"/>
      <c r="E6" s="22"/>
      <c r="F6" s="22"/>
      <c r="G6" s="22" t="s">
        <v>13</v>
      </c>
      <c r="H6" s="22"/>
      <c r="I6" s="22"/>
      <c r="J6" s="22"/>
      <c r="K6" s="22"/>
      <c r="L6" s="22"/>
      <c r="M6" s="22" t="s">
        <v>5</v>
      </c>
      <c r="N6" s="22"/>
      <c r="O6" s="22"/>
      <c r="P6" s="22"/>
      <c r="Q6" s="22"/>
      <c r="R6" s="22"/>
      <c r="S6" s="22"/>
      <c r="T6" s="22"/>
      <c r="U6" s="22"/>
      <c r="V6" s="22"/>
    </row>
    <row r="7" spans="2:22" s="5" customFormat="1" x14ac:dyDescent="0.3">
      <c r="B7" s="22"/>
      <c r="C7" s="3">
        <v>1</v>
      </c>
      <c r="D7" s="4">
        <v>2</v>
      </c>
      <c r="E7" s="4">
        <v>3</v>
      </c>
      <c r="F7" s="3">
        <v>4</v>
      </c>
      <c r="G7" s="3">
        <v>5</v>
      </c>
      <c r="H7" s="3">
        <v>6</v>
      </c>
      <c r="I7" s="4">
        <v>7</v>
      </c>
      <c r="J7" s="3">
        <v>8</v>
      </c>
      <c r="K7" s="3">
        <v>9</v>
      </c>
      <c r="L7" s="4">
        <v>10</v>
      </c>
      <c r="M7" s="3">
        <v>11</v>
      </c>
      <c r="N7" s="3">
        <v>12</v>
      </c>
      <c r="O7" s="4">
        <v>13</v>
      </c>
      <c r="P7" s="3">
        <v>14</v>
      </c>
      <c r="Q7" s="3">
        <v>15</v>
      </c>
      <c r="R7" s="3">
        <v>16</v>
      </c>
      <c r="S7" s="4">
        <v>17</v>
      </c>
      <c r="T7" s="3">
        <v>18</v>
      </c>
      <c r="U7" s="3">
        <v>19</v>
      </c>
      <c r="V7" s="3">
        <v>20</v>
      </c>
    </row>
    <row r="8" spans="2:22" ht="402.6" customHeight="1" x14ac:dyDescent="0.3">
      <c r="B8" s="1"/>
      <c r="C8" s="23"/>
      <c r="D8" s="23"/>
      <c r="E8" s="23"/>
      <c r="F8" s="23"/>
      <c r="G8" s="1" t="s">
        <v>41</v>
      </c>
      <c r="H8" s="1" t="s">
        <v>42</v>
      </c>
      <c r="I8" s="1" t="s">
        <v>35</v>
      </c>
      <c r="J8" s="1" t="s">
        <v>43</v>
      </c>
      <c r="K8" s="1" t="s">
        <v>44</v>
      </c>
      <c r="L8" s="1" t="s">
        <v>19</v>
      </c>
      <c r="M8" s="1" t="s">
        <v>45</v>
      </c>
      <c r="N8" s="1" t="s">
        <v>46</v>
      </c>
      <c r="O8" s="1" t="s">
        <v>47</v>
      </c>
      <c r="P8" s="1" t="s">
        <v>48</v>
      </c>
      <c r="Q8" s="7"/>
      <c r="R8" s="1" t="s">
        <v>18</v>
      </c>
      <c r="S8" s="1" t="s">
        <v>11</v>
      </c>
      <c r="T8" s="8" t="s">
        <v>16</v>
      </c>
      <c r="U8" s="1"/>
      <c r="V8" s="1"/>
    </row>
    <row r="9" spans="2:22" s="6" customFormat="1" ht="41.4" x14ac:dyDescent="0.3">
      <c r="B9" s="14"/>
      <c r="C9" s="14" t="s">
        <v>6</v>
      </c>
      <c r="D9" s="14" t="s">
        <v>7</v>
      </c>
      <c r="E9" s="14" t="s">
        <v>15</v>
      </c>
      <c r="F9" s="14" t="s">
        <v>8</v>
      </c>
      <c r="G9" s="15">
        <v>3</v>
      </c>
      <c r="H9" s="15">
        <v>3</v>
      </c>
      <c r="I9" s="15">
        <v>3</v>
      </c>
      <c r="J9" s="16">
        <v>4</v>
      </c>
      <c r="K9" s="15">
        <v>5</v>
      </c>
      <c r="L9" s="15">
        <v>3</v>
      </c>
      <c r="M9" s="14">
        <v>6</v>
      </c>
      <c r="N9" s="14">
        <v>6</v>
      </c>
      <c r="O9" s="14">
        <v>6</v>
      </c>
      <c r="P9" s="14">
        <v>6</v>
      </c>
      <c r="Q9" s="17">
        <f t="shared" ref="Q9:Q20" si="0">SUM(G9:P9)</f>
        <v>45</v>
      </c>
      <c r="R9" s="14">
        <v>5</v>
      </c>
      <c r="S9" s="14">
        <v>10</v>
      </c>
      <c r="T9" s="14">
        <v>10</v>
      </c>
      <c r="U9" s="17">
        <f>SUM(R9:T9)</f>
        <v>25</v>
      </c>
      <c r="V9" s="17">
        <f>U9+Q9</f>
        <v>70</v>
      </c>
    </row>
    <row r="10" spans="2:22" ht="71.400000000000006" customHeight="1" x14ac:dyDescent="0.3">
      <c r="B10" s="9">
        <v>1</v>
      </c>
      <c r="C10" s="14">
        <v>967</v>
      </c>
      <c r="D10" s="14" t="s">
        <v>20</v>
      </c>
      <c r="E10" s="14" t="s">
        <v>21</v>
      </c>
      <c r="F10" s="14" t="s">
        <v>36</v>
      </c>
      <c r="G10" s="15">
        <v>3</v>
      </c>
      <c r="H10" s="15">
        <v>3</v>
      </c>
      <c r="I10" s="15">
        <v>3</v>
      </c>
      <c r="J10" s="16">
        <v>4</v>
      </c>
      <c r="K10" s="15">
        <v>5</v>
      </c>
      <c r="L10" s="15">
        <v>3</v>
      </c>
      <c r="M10" s="18" t="s">
        <v>38</v>
      </c>
      <c r="N10" s="18"/>
      <c r="O10" s="18"/>
      <c r="P10" s="18"/>
      <c r="Q10" s="17">
        <f t="shared" si="0"/>
        <v>21</v>
      </c>
      <c r="R10" s="9">
        <v>0</v>
      </c>
      <c r="S10" s="14">
        <v>10</v>
      </c>
      <c r="T10" s="14">
        <v>10</v>
      </c>
      <c r="U10" s="17">
        <f t="shared" ref="U10:U13" si="1">SUM(R10:T10)</f>
        <v>20</v>
      </c>
      <c r="V10" s="17">
        <f t="shared" ref="V10:V13" si="2">U10+Q10</f>
        <v>41</v>
      </c>
    </row>
    <row r="11" spans="2:22" ht="71.400000000000006" customHeight="1" x14ac:dyDescent="0.3">
      <c r="B11" s="9">
        <v>2</v>
      </c>
      <c r="C11" s="14">
        <v>968</v>
      </c>
      <c r="D11" s="14" t="s">
        <v>20</v>
      </c>
      <c r="E11" s="14" t="s">
        <v>22</v>
      </c>
      <c r="F11" s="14" t="s">
        <v>36</v>
      </c>
      <c r="G11" s="15">
        <v>3</v>
      </c>
      <c r="H11" s="15">
        <v>3</v>
      </c>
      <c r="I11" s="15">
        <v>3</v>
      </c>
      <c r="J11" s="16">
        <v>4</v>
      </c>
      <c r="K11" s="15">
        <v>5</v>
      </c>
      <c r="L11" s="15">
        <v>3</v>
      </c>
      <c r="M11" s="18"/>
      <c r="N11" s="18"/>
      <c r="O11" s="18"/>
      <c r="P11" s="18"/>
      <c r="Q11" s="17">
        <f t="shared" si="0"/>
        <v>21</v>
      </c>
      <c r="R11" s="9">
        <v>0</v>
      </c>
      <c r="S11" s="14">
        <v>10</v>
      </c>
      <c r="T11" s="14">
        <v>10</v>
      </c>
      <c r="U11" s="17">
        <f t="shared" si="1"/>
        <v>20</v>
      </c>
      <c r="V11" s="17">
        <f t="shared" si="2"/>
        <v>41</v>
      </c>
    </row>
    <row r="12" spans="2:22" ht="71.400000000000006" customHeight="1" x14ac:dyDescent="0.3">
      <c r="B12" s="9">
        <v>3</v>
      </c>
      <c r="C12" s="14">
        <v>969</v>
      </c>
      <c r="D12" s="14" t="s">
        <v>23</v>
      </c>
      <c r="E12" s="14" t="s">
        <v>24</v>
      </c>
      <c r="F12" s="14" t="s">
        <v>36</v>
      </c>
      <c r="G12" s="15">
        <v>3</v>
      </c>
      <c r="H12" s="15">
        <v>3</v>
      </c>
      <c r="I12" s="15">
        <v>3</v>
      </c>
      <c r="J12" s="16">
        <v>4</v>
      </c>
      <c r="K12" s="15">
        <v>5</v>
      </c>
      <c r="L12" s="15">
        <v>3</v>
      </c>
      <c r="M12" s="18"/>
      <c r="N12" s="18"/>
      <c r="O12" s="18"/>
      <c r="P12" s="18"/>
      <c r="Q12" s="17">
        <f t="shared" si="0"/>
        <v>21</v>
      </c>
      <c r="R12" s="9">
        <v>0</v>
      </c>
      <c r="S12" s="14">
        <v>10</v>
      </c>
      <c r="T12" s="14">
        <v>10</v>
      </c>
      <c r="U12" s="17">
        <f t="shared" si="1"/>
        <v>20</v>
      </c>
      <c r="V12" s="17">
        <f t="shared" si="2"/>
        <v>41</v>
      </c>
    </row>
    <row r="13" spans="2:22" ht="71.400000000000006" customHeight="1" x14ac:dyDescent="0.3">
      <c r="B13" s="9">
        <v>4</v>
      </c>
      <c r="C13" s="14">
        <v>970</v>
      </c>
      <c r="D13" s="14" t="s">
        <v>23</v>
      </c>
      <c r="E13" s="14" t="s">
        <v>25</v>
      </c>
      <c r="F13" s="14" t="s">
        <v>36</v>
      </c>
      <c r="G13" s="15">
        <v>3</v>
      </c>
      <c r="H13" s="15">
        <v>3</v>
      </c>
      <c r="I13" s="15">
        <v>3</v>
      </c>
      <c r="J13" s="16">
        <v>4</v>
      </c>
      <c r="K13" s="15">
        <v>5</v>
      </c>
      <c r="L13" s="15">
        <v>3</v>
      </c>
      <c r="M13" s="18"/>
      <c r="N13" s="18"/>
      <c r="O13" s="18"/>
      <c r="P13" s="18"/>
      <c r="Q13" s="17">
        <f t="shared" si="0"/>
        <v>21</v>
      </c>
      <c r="R13" s="9">
        <v>0</v>
      </c>
      <c r="S13" s="14">
        <v>10</v>
      </c>
      <c r="T13" s="14">
        <v>10</v>
      </c>
      <c r="U13" s="17">
        <f t="shared" si="1"/>
        <v>20</v>
      </c>
      <c r="V13" s="17">
        <f t="shared" si="2"/>
        <v>41</v>
      </c>
    </row>
    <row r="14" spans="2:22" ht="71.400000000000006" customHeight="1" x14ac:dyDescent="0.3">
      <c r="B14" s="9">
        <v>5</v>
      </c>
      <c r="C14" s="14">
        <v>971</v>
      </c>
      <c r="D14" s="14" t="s">
        <v>23</v>
      </c>
      <c r="E14" s="14" t="s">
        <v>26</v>
      </c>
      <c r="F14" s="14" t="s">
        <v>36</v>
      </c>
      <c r="G14" s="15">
        <v>3</v>
      </c>
      <c r="H14" s="15">
        <v>3</v>
      </c>
      <c r="I14" s="15">
        <v>3</v>
      </c>
      <c r="J14" s="16">
        <v>4</v>
      </c>
      <c r="K14" s="15">
        <v>5</v>
      </c>
      <c r="L14" s="15">
        <v>3</v>
      </c>
      <c r="M14" s="18"/>
      <c r="N14" s="18"/>
      <c r="O14" s="18"/>
      <c r="P14" s="18"/>
      <c r="Q14" s="17">
        <f t="shared" si="0"/>
        <v>21</v>
      </c>
      <c r="R14" s="9">
        <v>0</v>
      </c>
      <c r="S14" s="14">
        <v>10</v>
      </c>
      <c r="T14" s="14">
        <v>10</v>
      </c>
      <c r="U14" s="17">
        <f t="shared" ref="U14:U20" si="3">SUM(R14:T14)</f>
        <v>20</v>
      </c>
      <c r="V14" s="17">
        <f t="shared" ref="V14:V20" si="4">U14+Q14</f>
        <v>41</v>
      </c>
    </row>
    <row r="15" spans="2:22" ht="71.400000000000006" customHeight="1" x14ac:dyDescent="0.3">
      <c r="B15" s="9">
        <v>6</v>
      </c>
      <c r="C15" s="14">
        <v>972</v>
      </c>
      <c r="D15" s="14" t="s">
        <v>23</v>
      </c>
      <c r="E15" s="14" t="s">
        <v>27</v>
      </c>
      <c r="F15" s="14" t="s">
        <v>36</v>
      </c>
      <c r="G15" s="15">
        <v>3</v>
      </c>
      <c r="H15" s="15">
        <v>3</v>
      </c>
      <c r="I15" s="15">
        <v>3</v>
      </c>
      <c r="J15" s="16">
        <v>4</v>
      </c>
      <c r="K15" s="15">
        <v>5</v>
      </c>
      <c r="L15" s="15">
        <v>3</v>
      </c>
      <c r="M15" s="18"/>
      <c r="N15" s="18"/>
      <c r="O15" s="18"/>
      <c r="P15" s="18"/>
      <c r="Q15" s="17">
        <f t="shared" si="0"/>
        <v>21</v>
      </c>
      <c r="R15" s="9">
        <v>0</v>
      </c>
      <c r="S15" s="14">
        <v>10</v>
      </c>
      <c r="T15" s="14">
        <v>10</v>
      </c>
      <c r="U15" s="17">
        <f t="shared" si="3"/>
        <v>20</v>
      </c>
      <c r="V15" s="17">
        <f t="shared" si="4"/>
        <v>41</v>
      </c>
    </row>
    <row r="16" spans="2:22" ht="71.400000000000006" customHeight="1" x14ac:dyDescent="0.3">
      <c r="B16" s="9">
        <v>7</v>
      </c>
      <c r="C16" s="14">
        <v>979</v>
      </c>
      <c r="D16" s="14" t="s">
        <v>28</v>
      </c>
      <c r="E16" s="14" t="s">
        <v>29</v>
      </c>
      <c r="F16" s="14" t="s">
        <v>36</v>
      </c>
      <c r="G16" s="15">
        <v>3</v>
      </c>
      <c r="H16" s="15">
        <v>3</v>
      </c>
      <c r="I16" s="15">
        <v>3</v>
      </c>
      <c r="J16" s="16">
        <v>4</v>
      </c>
      <c r="K16" s="15">
        <v>5</v>
      </c>
      <c r="L16" s="15">
        <v>3</v>
      </c>
      <c r="M16" s="18"/>
      <c r="N16" s="18"/>
      <c r="O16" s="18"/>
      <c r="P16" s="18"/>
      <c r="Q16" s="17">
        <f t="shared" si="0"/>
        <v>21</v>
      </c>
      <c r="R16" s="9">
        <v>0</v>
      </c>
      <c r="S16" s="14">
        <v>10</v>
      </c>
      <c r="T16" s="14">
        <v>10</v>
      </c>
      <c r="U16" s="17">
        <f t="shared" si="3"/>
        <v>20</v>
      </c>
      <c r="V16" s="17">
        <f t="shared" si="4"/>
        <v>41</v>
      </c>
    </row>
    <row r="17" spans="2:22" ht="71.400000000000006" customHeight="1" x14ac:dyDescent="0.3">
      <c r="B17" s="9">
        <v>8</v>
      </c>
      <c r="C17" s="14">
        <v>980</v>
      </c>
      <c r="D17" s="14" t="s">
        <v>28</v>
      </c>
      <c r="E17" s="14" t="s">
        <v>30</v>
      </c>
      <c r="F17" s="14" t="s">
        <v>36</v>
      </c>
      <c r="G17" s="15">
        <v>3</v>
      </c>
      <c r="H17" s="15">
        <v>3</v>
      </c>
      <c r="I17" s="15">
        <v>3</v>
      </c>
      <c r="J17" s="16">
        <v>4</v>
      </c>
      <c r="K17" s="15">
        <v>5</v>
      </c>
      <c r="L17" s="15">
        <v>3</v>
      </c>
      <c r="M17" s="18"/>
      <c r="N17" s="18"/>
      <c r="O17" s="18"/>
      <c r="P17" s="18"/>
      <c r="Q17" s="17">
        <f t="shared" si="0"/>
        <v>21</v>
      </c>
      <c r="R17" s="9">
        <v>0</v>
      </c>
      <c r="S17" s="14">
        <v>10</v>
      </c>
      <c r="T17" s="14">
        <v>10</v>
      </c>
      <c r="U17" s="17">
        <f t="shared" si="3"/>
        <v>20</v>
      </c>
      <c r="V17" s="17">
        <f t="shared" si="4"/>
        <v>41</v>
      </c>
    </row>
    <row r="18" spans="2:22" ht="71.400000000000006" customHeight="1" x14ac:dyDescent="0.3">
      <c r="B18" s="9">
        <v>9</v>
      </c>
      <c r="C18" s="14">
        <v>981</v>
      </c>
      <c r="D18" s="14" t="s">
        <v>28</v>
      </c>
      <c r="E18" s="14" t="s">
        <v>31</v>
      </c>
      <c r="F18" s="14" t="s">
        <v>36</v>
      </c>
      <c r="G18" s="15">
        <v>3</v>
      </c>
      <c r="H18" s="15">
        <v>3</v>
      </c>
      <c r="I18" s="15">
        <v>3</v>
      </c>
      <c r="J18" s="16">
        <v>4</v>
      </c>
      <c r="K18" s="15">
        <v>5</v>
      </c>
      <c r="L18" s="15">
        <v>3</v>
      </c>
      <c r="M18" s="18"/>
      <c r="N18" s="18"/>
      <c r="O18" s="18"/>
      <c r="P18" s="18"/>
      <c r="Q18" s="17">
        <f t="shared" si="0"/>
        <v>21</v>
      </c>
      <c r="R18" s="9">
        <v>0</v>
      </c>
      <c r="S18" s="14">
        <v>10</v>
      </c>
      <c r="T18" s="14">
        <v>10</v>
      </c>
      <c r="U18" s="17">
        <f t="shared" si="3"/>
        <v>20</v>
      </c>
      <c r="V18" s="17">
        <f t="shared" si="4"/>
        <v>41</v>
      </c>
    </row>
    <row r="19" spans="2:22" ht="71.400000000000006" customHeight="1" x14ac:dyDescent="0.3">
      <c r="B19" s="9">
        <v>10</v>
      </c>
      <c r="C19" s="14">
        <v>1092</v>
      </c>
      <c r="D19" s="14" t="s">
        <v>32</v>
      </c>
      <c r="E19" s="14" t="s">
        <v>33</v>
      </c>
      <c r="F19" s="14" t="s">
        <v>36</v>
      </c>
      <c r="G19" s="15">
        <v>3</v>
      </c>
      <c r="H19" s="15">
        <v>3</v>
      </c>
      <c r="I19" s="15">
        <v>3</v>
      </c>
      <c r="J19" s="16">
        <v>4</v>
      </c>
      <c r="K19" s="15">
        <v>5</v>
      </c>
      <c r="L19" s="15">
        <v>3</v>
      </c>
      <c r="M19" s="18"/>
      <c r="N19" s="18"/>
      <c r="O19" s="18"/>
      <c r="P19" s="18"/>
      <c r="Q19" s="17">
        <f t="shared" si="0"/>
        <v>21</v>
      </c>
      <c r="R19" s="9">
        <v>0</v>
      </c>
      <c r="S19" s="14">
        <v>10</v>
      </c>
      <c r="T19" s="14">
        <v>10</v>
      </c>
      <c r="U19" s="17">
        <f t="shared" si="3"/>
        <v>20</v>
      </c>
      <c r="V19" s="17">
        <f t="shared" si="4"/>
        <v>41</v>
      </c>
    </row>
    <row r="20" spans="2:22" ht="71.400000000000006" customHeight="1" x14ac:dyDescent="0.3">
      <c r="B20" s="9">
        <v>11</v>
      </c>
      <c r="C20" s="14">
        <v>1093</v>
      </c>
      <c r="D20" s="14" t="s">
        <v>32</v>
      </c>
      <c r="E20" s="14" t="s">
        <v>34</v>
      </c>
      <c r="F20" s="14" t="s">
        <v>36</v>
      </c>
      <c r="G20" s="14">
        <v>3</v>
      </c>
      <c r="H20" s="14">
        <v>3</v>
      </c>
      <c r="I20" s="14">
        <v>3</v>
      </c>
      <c r="J20" s="17">
        <v>4</v>
      </c>
      <c r="K20" s="14">
        <v>5</v>
      </c>
      <c r="L20" s="14">
        <v>3</v>
      </c>
      <c r="M20" s="18"/>
      <c r="N20" s="18"/>
      <c r="O20" s="18"/>
      <c r="P20" s="18"/>
      <c r="Q20" s="17">
        <f t="shared" si="0"/>
        <v>21</v>
      </c>
      <c r="R20" s="9">
        <v>0</v>
      </c>
      <c r="S20" s="14">
        <v>10</v>
      </c>
      <c r="T20" s="14">
        <v>10</v>
      </c>
      <c r="U20" s="17">
        <f t="shared" si="3"/>
        <v>20</v>
      </c>
      <c r="V20" s="17">
        <f t="shared" si="4"/>
        <v>41</v>
      </c>
    </row>
    <row r="21" spans="2:22" ht="15.6" x14ac:dyDescent="0.3">
      <c r="D21" s="12" t="s">
        <v>39</v>
      </c>
    </row>
    <row r="22" spans="2:22" ht="15.6" x14ac:dyDescent="0.3">
      <c r="D22" s="13" t="s">
        <v>40</v>
      </c>
    </row>
    <row r="23" spans="2:22" ht="14.4" x14ac:dyDescent="0.3">
      <c r="D23" s="11"/>
    </row>
    <row r="24" spans="2:22" ht="15.6" x14ac:dyDescent="0.3">
      <c r="D24" s="10"/>
    </row>
    <row r="25" spans="2:22" ht="15.6" x14ac:dyDescent="0.3">
      <c r="D25" s="10"/>
    </row>
    <row r="26" spans="2:22" ht="15.6" x14ac:dyDescent="0.3">
      <c r="D26" s="10"/>
    </row>
  </sheetData>
  <mergeCells count="15">
    <mergeCell ref="M10:P20"/>
    <mergeCell ref="B2:V2"/>
    <mergeCell ref="R5:T6"/>
    <mergeCell ref="C8:F8"/>
    <mergeCell ref="C3:D3"/>
    <mergeCell ref="E3:V3"/>
    <mergeCell ref="B4:B7"/>
    <mergeCell ref="C4:F6"/>
    <mergeCell ref="G4:V4"/>
    <mergeCell ref="G5:P5"/>
    <mergeCell ref="Q5:Q6"/>
    <mergeCell ref="U5:U6"/>
    <mergeCell ref="V5:V6"/>
    <mergeCell ref="G6:L6"/>
    <mergeCell ref="M6:P6"/>
  </mergeCells>
  <pageMargins left="0.25" right="0.293333333333333" top="0.25" bottom="0.25" header="0.5" footer="0.5"/>
  <pageSetup paperSize="5" scale="37"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Cotton Related Goods Manufactur</vt:lpstr>
      <vt:lpstr>'Cotton Related Goods Manufactur'!Print_Area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2025-11-19T16:09:27Z</cp:lastPrinted>
  <dcterms:created xsi:type="dcterms:W3CDTF">2016-06-03T11:52:50Z</dcterms:created>
  <dcterms:modified xsi:type="dcterms:W3CDTF">2025-11-19T17:05:57Z</dcterms:modified>
</cp:coreProperties>
</file>